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výzva oprava střechy\"/>
    </mc:Choice>
  </mc:AlternateContent>
  <bookViews>
    <workbookView xWindow="0" yWindow="0" windowWidth="23040" windowHeight="9036"/>
  </bookViews>
  <sheets>
    <sheet name="List2" sheetId="2" r:id="rId1"/>
    <sheet name="List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2" l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57" i="2"/>
  <c r="E56" i="2"/>
  <c r="E54" i="2"/>
  <c r="E53" i="2"/>
  <c r="E52" i="2"/>
  <c r="E51" i="2"/>
  <c r="E50" i="2"/>
  <c r="E49" i="2"/>
  <c r="E48" i="2"/>
  <c r="E47" i="2"/>
  <c r="E46" i="2"/>
  <c r="E45" i="2"/>
  <c r="E44" i="2"/>
  <c r="E38" i="2"/>
  <c r="E37" i="2"/>
  <c r="E36" i="2"/>
  <c r="E35" i="2"/>
  <c r="E34" i="2"/>
  <c r="E33" i="2"/>
  <c r="E32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9" i="2" l="1"/>
  <c r="D88" i="2" s="1"/>
  <c r="E58" i="2"/>
  <c r="E27" i="2"/>
  <c r="D87" i="2" s="1"/>
  <c r="E83" i="2"/>
  <c r="D90" i="2" s="1"/>
  <c r="D91" i="2" l="1"/>
  <c r="D92" i="2" s="1"/>
  <c r="D93" i="2" s="1"/>
</calcChain>
</file>

<file path=xl/sharedStrings.xml><?xml version="1.0" encoding="utf-8"?>
<sst xmlns="http://schemas.openxmlformats.org/spreadsheetml/2006/main" count="321" uniqueCount="88">
  <si>
    <t>m</t>
  </si>
  <si>
    <t>ks</t>
  </si>
  <si>
    <t>Kč/MJ</t>
  </si>
  <si>
    <t>Množství</t>
  </si>
  <si>
    <t>Celkem Kč</t>
  </si>
  <si>
    <t>MJ</t>
  </si>
  <si>
    <t>celek</t>
  </si>
  <si>
    <t>ZÁKLADNÍ TAŠKA 1/1</t>
  </si>
  <si>
    <t>TAŠKA POLOVIČNÍ 1/2</t>
  </si>
  <si>
    <t>TAŠKA KRAJOVÁ L/P</t>
  </si>
  <si>
    <t>HŘEBENÁČ S PŘÍCHYTKOU</t>
  </si>
  <si>
    <t>KONCOVÝ HŘEBENÁČ</t>
  </si>
  <si>
    <t>ROZDĚLOVACÍ HŘEBENÁČ</t>
  </si>
  <si>
    <t>ODVĚTRÁVACÍ TAŠKA</t>
  </si>
  <si>
    <t>UZÁVĚR HŘEBENÁČE</t>
  </si>
  <si>
    <t>FOLIE KONTAKTFOL 150</t>
  </si>
  <si>
    <t>m2</t>
  </si>
  <si>
    <t>NÁROŽNÍ PÁS HŘEBENE 5m</t>
  </si>
  <si>
    <t>bal.</t>
  </si>
  <si>
    <t>STŘEŠNÍ LAŤ 6x4 impereg</t>
  </si>
  <si>
    <t>bm</t>
  </si>
  <si>
    <t>STOUPACÍ PLOŠINA KOMPLET</t>
  </si>
  <si>
    <t>ODVĚTRÁVACÍ TAŠKA KOMPLET</t>
  </si>
  <si>
    <t>ANTÉNNÍ TAŠKA KOMPLET</t>
  </si>
  <si>
    <t>VĚTRACÍ PÁS PVC 5m</t>
  </si>
  <si>
    <t>VĚTRACÍ MŘÍŽKA PVC</t>
  </si>
  <si>
    <t>VAKAFLEX</t>
  </si>
  <si>
    <t>SPOJOVACÍ MATERIÁL</t>
  </si>
  <si>
    <t>TĚSNÍCÍ KLÍN ÚŽLABÍ</t>
  </si>
  <si>
    <t>STŘEŠNÍ VÝLEZ</t>
  </si>
  <si>
    <t>DRŽÁK HŘEBENOVÉ LATĚ</t>
  </si>
  <si>
    <t>DOPRAVA A SKLÁDÁNÍ HR</t>
  </si>
  <si>
    <t>AMORTIZACE A OPOTŘEBENÍ PALET</t>
  </si>
  <si>
    <t>pal</t>
  </si>
  <si>
    <t>KRYTINA</t>
  </si>
  <si>
    <t>CREATON RAPIDO MĚDĚNÁ ENGOBA 1/1</t>
  </si>
  <si>
    <t>CENA CELKEM BEZ DPH</t>
  </si>
  <si>
    <t>TESAŘSKÉ PRVKY</t>
  </si>
  <si>
    <r>
      <t xml:space="preserve">STAVEBNÍ ŘEZIVO </t>
    </r>
    <r>
      <rPr>
        <sz val="8"/>
        <color theme="1"/>
        <rFont val="Times New Roman"/>
        <family val="1"/>
        <charset val="238"/>
      </rPr>
      <t>NA OPRAVU KROVU</t>
    </r>
  </si>
  <si>
    <t>m3</t>
  </si>
  <si>
    <t>SPOJOVACÍ MATERIÁL KROVU</t>
  </si>
  <si>
    <r>
      <t xml:space="preserve">STAVEBNÍ ŘEZIVO </t>
    </r>
    <r>
      <rPr>
        <sz val="8"/>
        <color theme="1"/>
        <rFont val="Times New Roman"/>
        <family val="1"/>
        <charset val="238"/>
      </rPr>
      <t>PŮDNÍCH LÁVEK</t>
    </r>
  </si>
  <si>
    <t>PRKNO STAVEBNÍ STEJNÁ ŠÍŘE</t>
  </si>
  <si>
    <t>SPOJOVACÍ MATERIÁL LÁVEK</t>
  </si>
  <si>
    <t>IMPREGNACE ŘEZIVA</t>
  </si>
  <si>
    <t>LIGNOFIX IMPREGNACE ŘEZIVA</t>
  </si>
  <si>
    <t>KLEMPÍŘSKÉ PRVKY</t>
  </si>
  <si>
    <t>ŽLAB PZ LAK RAL 330</t>
  </si>
  <si>
    <t>HÁK PZ RAL 330</t>
  </si>
  <si>
    <t>ROH ŽLABU PZ 330</t>
  </si>
  <si>
    <t>ČELO ŽLABU PZ 330</t>
  </si>
  <si>
    <t>KOTLÍK PZ 330/120</t>
  </si>
  <si>
    <t>KOLENO PZ 72/120</t>
  </si>
  <si>
    <t>SVOD 120 PZ</t>
  </si>
  <si>
    <t>OKAPNICE POD FOLII</t>
  </si>
  <si>
    <t>ÚŽLABÍ RAL RŠ 62,5</t>
  </si>
  <si>
    <t>TABULE OMAK RAL PZ</t>
  </si>
  <si>
    <t>tab</t>
  </si>
  <si>
    <r>
      <t>FALCOVANÁ KRYTINA</t>
    </r>
    <r>
      <rPr>
        <sz val="8"/>
        <color theme="1"/>
        <rFont val="Times New Roman"/>
        <family val="1"/>
        <charset val="238"/>
      </rPr>
      <t xml:space="preserve"> VČ. PŘÍSLUŠENSTVÍ</t>
    </r>
  </si>
  <si>
    <t>FOLIE POD FALCOVANOU KRYTINU</t>
  </si>
  <si>
    <t>JUTADREN 150</t>
  </si>
  <si>
    <t>PRÁCE, PRONÁJMY</t>
  </si>
  <si>
    <t>DEMONTÁŽ STÁVAJÍCÍ KRYTINY A LATÍ</t>
  </si>
  <si>
    <t>DEMONTÁŽ KLEMPÍŘSKÝCH PRVKŮ</t>
  </si>
  <si>
    <t>DEMONTÁŽ KOMÍNŮ DO SUTI</t>
  </si>
  <si>
    <t>t</t>
  </si>
  <si>
    <t>OČIŠTĚNÍ A OŠETŘENÍ KROVU</t>
  </si>
  <si>
    <t>MONTÁŽ OKAPNICE POD FOLII</t>
  </si>
  <si>
    <t>MONTÁŽ KLEMPÍŘSKÝCH PRVKŮ</t>
  </si>
  <si>
    <t>MONTÁŽ DIFIZNÍ FOLIE</t>
  </si>
  <si>
    <t>MONTÁŽ LAŤOVÁNÍ</t>
  </si>
  <si>
    <t>MONTÁŽ KRYTINY VČ. PŘÍSLUŠENSTVÍ</t>
  </si>
  <si>
    <t>PŘESUN HMOT SVISLE 2. NP</t>
  </si>
  <si>
    <t>MONTÁŽ FOLIE POD FALCOVANOU KRYTINU</t>
  </si>
  <si>
    <t>MONTÁŽ FALCOVANÉ KRYTINY DLE PD</t>
  </si>
  <si>
    <t>DOPLNĚNÍ A REKONSTRUKCE TESAŘ. KONSTRUKCÍ</t>
  </si>
  <si>
    <t>VYKLIZENÍ PŮDY A PŘESUN HMOT</t>
  </si>
  <si>
    <t>LIKVIDACE OSTATNÍCH ODPADŮ</t>
  </si>
  <si>
    <t>MONTÁŽ, DEMONTÁŽ, PRONÁJEM LEŠENÍ</t>
  </si>
  <si>
    <t>den</t>
  </si>
  <si>
    <t>PRONÁJEM STAVEBNÍHO VÝTAHU</t>
  </si>
  <si>
    <t>MONTÁŽ PŮDNÍCH LÁVEK</t>
  </si>
  <si>
    <t xml:space="preserve">LIKVIDACE A ODVOZ SUTI </t>
  </si>
  <si>
    <t>CENA CELKEM</t>
  </si>
  <si>
    <t xml:space="preserve"> DPH</t>
  </si>
  <si>
    <t>CENA CELKEM S DPH</t>
  </si>
  <si>
    <t>KRYTINY VČ. PŘÍSLUŠENSTVÍ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</si>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</sst>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Normal="100" workbookViewId="0">
      <selection activeCell="O16" sqref="O16"/>
    </sheetView>
  </sheetViews>
  <sheetFormatPr defaultRowHeight="14.4" x14ac:dyDescent="0.3"/>
  <cols>
    <col min="1" max="1" width="49.6640625" customWidth="1"/>
    <col min="5" max="5" width="18.5546875" customWidth="1"/>
  </cols>
  <sheetData>
    <row r="1" spans="1:5" ht="17.399999999999999" x14ac:dyDescent="0.3">
      <c r="A1" s="51" t="s">
        <v>34</v>
      </c>
      <c r="B1" s="52"/>
      <c r="C1" s="52"/>
      <c r="D1" s="52"/>
      <c r="E1" s="53"/>
    </row>
    <row r="2" spans="1:5" ht="15.6" x14ac:dyDescent="0.3">
      <c r="A2" s="57" t="s">
        <v>35</v>
      </c>
      <c r="B2" s="58"/>
      <c r="C2" s="58"/>
      <c r="D2" s="58"/>
      <c r="E2" s="59"/>
    </row>
    <row r="3" spans="1:5" ht="15.6" x14ac:dyDescent="0.3">
      <c r="A3" s="4"/>
      <c r="B3" s="5" t="s">
        <v>5</v>
      </c>
      <c r="C3" s="6" t="s">
        <v>2</v>
      </c>
      <c r="D3" s="7" t="s">
        <v>3</v>
      </c>
      <c r="E3" s="8" t="s">
        <v>4</v>
      </c>
    </row>
    <row r="4" spans="1:5" ht="15.6" x14ac:dyDescent="0.3">
      <c r="A4" s="4" t="s">
        <v>7</v>
      </c>
      <c r="B4" s="9" t="s">
        <v>1</v>
      </c>
      <c r="C4" s="10"/>
      <c r="D4" s="11">
        <v>8405</v>
      </c>
      <c r="E4" s="12">
        <f>D4*C4</f>
        <v>0</v>
      </c>
    </row>
    <row r="5" spans="1:5" ht="15.6" x14ac:dyDescent="0.3">
      <c r="A5" s="4" t="s">
        <v>8</v>
      </c>
      <c r="B5" s="9" t="s">
        <v>1</v>
      </c>
      <c r="C5" s="10"/>
      <c r="D5" s="11">
        <v>300</v>
      </c>
      <c r="E5" s="12">
        <f t="shared" ref="E5:E26" si="0">D5*C5</f>
        <v>0</v>
      </c>
    </row>
    <row r="6" spans="1:5" ht="15.6" x14ac:dyDescent="0.3">
      <c r="A6" s="4" t="s">
        <v>9</v>
      </c>
      <c r="B6" s="9" t="s">
        <v>1</v>
      </c>
      <c r="C6" s="10"/>
      <c r="D6" s="11">
        <v>60</v>
      </c>
      <c r="E6" s="12">
        <f t="shared" si="0"/>
        <v>0</v>
      </c>
    </row>
    <row r="7" spans="1:5" ht="15.6" x14ac:dyDescent="0.3">
      <c r="A7" s="4" t="s">
        <v>10</v>
      </c>
      <c r="B7" s="9" t="s">
        <v>1</v>
      </c>
      <c r="C7" s="10"/>
      <c r="D7" s="11">
        <v>280</v>
      </c>
      <c r="E7" s="12">
        <f t="shared" si="0"/>
        <v>0</v>
      </c>
    </row>
    <row r="8" spans="1:5" ht="15.6" x14ac:dyDescent="0.3">
      <c r="A8" s="4" t="s">
        <v>11</v>
      </c>
      <c r="B8" s="9" t="s">
        <v>1</v>
      </c>
      <c r="C8" s="10"/>
      <c r="D8" s="11">
        <v>7</v>
      </c>
      <c r="E8" s="12">
        <f t="shared" si="0"/>
        <v>0</v>
      </c>
    </row>
    <row r="9" spans="1:5" ht="15.6" x14ac:dyDescent="0.3">
      <c r="A9" s="4" t="s">
        <v>12</v>
      </c>
      <c r="B9" s="9" t="s">
        <v>1</v>
      </c>
      <c r="C9" s="10"/>
      <c r="D9" s="11">
        <v>4</v>
      </c>
      <c r="E9" s="12">
        <f t="shared" si="0"/>
        <v>0</v>
      </c>
    </row>
    <row r="10" spans="1:5" ht="15.6" x14ac:dyDescent="0.3">
      <c r="A10" s="4" t="s">
        <v>13</v>
      </c>
      <c r="B10" s="9" t="s">
        <v>1</v>
      </c>
      <c r="C10" s="10"/>
      <c r="D10" s="11">
        <v>90</v>
      </c>
      <c r="E10" s="12">
        <f t="shared" si="0"/>
        <v>0</v>
      </c>
    </row>
    <row r="11" spans="1:5" ht="15.6" x14ac:dyDescent="0.3">
      <c r="A11" s="4" t="s">
        <v>14</v>
      </c>
      <c r="B11" s="9" t="s">
        <v>1</v>
      </c>
      <c r="C11" s="10"/>
      <c r="D11" s="13">
        <v>1</v>
      </c>
      <c r="E11" s="12">
        <f t="shared" si="0"/>
        <v>0</v>
      </c>
    </row>
    <row r="12" spans="1:5" ht="15.6" x14ac:dyDescent="0.3">
      <c r="A12" s="4" t="s">
        <v>15</v>
      </c>
      <c r="B12" s="9" t="s">
        <v>16</v>
      </c>
      <c r="C12" s="10"/>
      <c r="D12" s="11">
        <v>1200</v>
      </c>
      <c r="E12" s="12">
        <f t="shared" si="0"/>
        <v>0</v>
      </c>
    </row>
    <row r="13" spans="1:5" ht="15.6" x14ac:dyDescent="0.3">
      <c r="A13" s="4" t="s">
        <v>17</v>
      </c>
      <c r="B13" s="9" t="s">
        <v>18</v>
      </c>
      <c r="C13" s="10"/>
      <c r="D13" s="13">
        <v>23</v>
      </c>
      <c r="E13" s="12">
        <f t="shared" si="0"/>
        <v>0</v>
      </c>
    </row>
    <row r="14" spans="1:5" ht="15.6" x14ac:dyDescent="0.3">
      <c r="A14" s="4" t="s">
        <v>19</v>
      </c>
      <c r="B14" s="9" t="s">
        <v>20</v>
      </c>
      <c r="C14" s="10"/>
      <c r="D14" s="11">
        <v>3200</v>
      </c>
      <c r="E14" s="12">
        <f t="shared" si="0"/>
        <v>0</v>
      </c>
    </row>
    <row r="15" spans="1:5" ht="15.6" x14ac:dyDescent="0.3">
      <c r="A15" s="4" t="s">
        <v>21</v>
      </c>
      <c r="B15" s="9" t="s">
        <v>6</v>
      </c>
      <c r="C15" s="10"/>
      <c r="D15" s="11">
        <v>1</v>
      </c>
      <c r="E15" s="12">
        <f t="shared" si="0"/>
        <v>0</v>
      </c>
    </row>
    <row r="16" spans="1:5" ht="15.6" x14ac:dyDescent="0.3">
      <c r="A16" s="4" t="s">
        <v>22</v>
      </c>
      <c r="B16" s="9" t="s">
        <v>18</v>
      </c>
      <c r="C16" s="10"/>
      <c r="D16" s="11">
        <v>1</v>
      </c>
      <c r="E16" s="12">
        <f t="shared" si="0"/>
        <v>0</v>
      </c>
    </row>
    <row r="17" spans="1:5" ht="15.6" x14ac:dyDescent="0.3">
      <c r="A17" s="4" t="s">
        <v>23</v>
      </c>
      <c r="B17" s="9" t="s">
        <v>18</v>
      </c>
      <c r="C17" s="10"/>
      <c r="D17" s="11">
        <v>1</v>
      </c>
      <c r="E17" s="12">
        <f t="shared" si="0"/>
        <v>0</v>
      </c>
    </row>
    <row r="18" spans="1:5" ht="15.6" x14ac:dyDescent="0.3">
      <c r="A18" s="4" t="s">
        <v>24</v>
      </c>
      <c r="B18" s="9" t="s">
        <v>0</v>
      </c>
      <c r="C18" s="10"/>
      <c r="D18" s="11">
        <v>120</v>
      </c>
      <c r="E18" s="12">
        <f t="shared" si="0"/>
        <v>0</v>
      </c>
    </row>
    <row r="19" spans="1:5" ht="15.6" x14ac:dyDescent="0.3">
      <c r="A19" s="4" t="s">
        <v>25</v>
      </c>
      <c r="B19" s="9" t="s">
        <v>0</v>
      </c>
      <c r="C19" s="10"/>
      <c r="D19" s="11">
        <v>120</v>
      </c>
      <c r="E19" s="12">
        <f t="shared" si="0"/>
        <v>0</v>
      </c>
    </row>
    <row r="20" spans="1:5" ht="15.6" x14ac:dyDescent="0.3">
      <c r="A20" s="14" t="s">
        <v>26</v>
      </c>
      <c r="B20" s="15" t="s">
        <v>18</v>
      </c>
      <c r="C20" s="16"/>
      <c r="D20" s="17">
        <v>1</v>
      </c>
      <c r="E20" s="12">
        <f t="shared" si="0"/>
        <v>0</v>
      </c>
    </row>
    <row r="21" spans="1:5" ht="15.6" x14ac:dyDescent="0.3">
      <c r="A21" s="14" t="s">
        <v>27</v>
      </c>
      <c r="B21" s="15" t="s">
        <v>6</v>
      </c>
      <c r="C21" s="16"/>
      <c r="D21" s="17">
        <v>1</v>
      </c>
      <c r="E21" s="12">
        <f t="shared" si="0"/>
        <v>0</v>
      </c>
    </row>
    <row r="22" spans="1:5" ht="15.6" x14ac:dyDescent="0.3">
      <c r="A22" s="14" t="s">
        <v>28</v>
      </c>
      <c r="B22" s="15" t="s">
        <v>0</v>
      </c>
      <c r="C22" s="16"/>
      <c r="D22" s="17">
        <v>84</v>
      </c>
      <c r="E22" s="12">
        <f t="shared" si="0"/>
        <v>0</v>
      </c>
    </row>
    <row r="23" spans="1:5" ht="15.6" x14ac:dyDescent="0.3">
      <c r="A23" s="14" t="s">
        <v>29</v>
      </c>
      <c r="B23" s="15" t="s">
        <v>1</v>
      </c>
      <c r="C23" s="16"/>
      <c r="D23" s="17">
        <v>4</v>
      </c>
      <c r="E23" s="12">
        <f t="shared" si="0"/>
        <v>0</v>
      </c>
    </row>
    <row r="24" spans="1:5" ht="15.6" x14ac:dyDescent="0.3">
      <c r="A24" s="14" t="s">
        <v>30</v>
      </c>
      <c r="B24" s="15" t="s">
        <v>1</v>
      </c>
      <c r="C24" s="16"/>
      <c r="D24" s="17">
        <v>180</v>
      </c>
      <c r="E24" s="12">
        <f t="shared" si="0"/>
        <v>0</v>
      </c>
    </row>
    <row r="25" spans="1:5" ht="15.6" x14ac:dyDescent="0.3">
      <c r="A25" s="14" t="s">
        <v>31</v>
      </c>
      <c r="B25" s="15" t="s">
        <v>6</v>
      </c>
      <c r="C25" s="16"/>
      <c r="D25" s="17">
        <v>1</v>
      </c>
      <c r="E25" s="12">
        <f t="shared" si="0"/>
        <v>0</v>
      </c>
    </row>
    <row r="26" spans="1:5" ht="16.2" thickBot="1" x14ac:dyDescent="0.35">
      <c r="A26" s="18" t="s">
        <v>32</v>
      </c>
      <c r="B26" s="19" t="s">
        <v>33</v>
      </c>
      <c r="C26" s="20"/>
      <c r="D26" s="21">
        <v>60</v>
      </c>
      <c r="E26" s="12">
        <f t="shared" si="0"/>
        <v>0</v>
      </c>
    </row>
    <row r="27" spans="1:5" ht="16.2" thickBot="1" x14ac:dyDescent="0.35">
      <c r="A27" s="48" t="s">
        <v>36</v>
      </c>
      <c r="B27" s="49"/>
      <c r="C27" s="49"/>
      <c r="D27" s="50"/>
      <c r="E27" s="22">
        <f>SUM(E4:E26)</f>
        <v>0</v>
      </c>
    </row>
    <row r="28" spans="1:5" ht="15.6" x14ac:dyDescent="0.3">
      <c r="A28" s="1"/>
      <c r="B28" s="1"/>
      <c r="C28" s="2"/>
      <c r="D28" s="3"/>
      <c r="E28" s="23"/>
    </row>
    <row r="29" spans="1:5" ht="16.2" thickBot="1" x14ac:dyDescent="0.35">
      <c r="A29" s="1"/>
      <c r="B29" s="1"/>
      <c r="C29" s="2"/>
      <c r="D29" s="3"/>
      <c r="E29" s="2"/>
    </row>
    <row r="30" spans="1:5" ht="17.399999999999999" x14ac:dyDescent="0.3">
      <c r="A30" s="51" t="s">
        <v>37</v>
      </c>
      <c r="B30" s="52"/>
      <c r="C30" s="52"/>
      <c r="D30" s="52"/>
      <c r="E30" s="53"/>
    </row>
    <row r="31" spans="1:5" ht="15.6" x14ac:dyDescent="0.3">
      <c r="A31" s="4"/>
      <c r="B31" s="5" t="s">
        <v>5</v>
      </c>
      <c r="C31" s="6" t="s">
        <v>2</v>
      </c>
      <c r="D31" s="7" t="s">
        <v>3</v>
      </c>
      <c r="E31" s="8" t="s">
        <v>4</v>
      </c>
    </row>
    <row r="32" spans="1:5" ht="15.6" x14ac:dyDescent="0.3">
      <c r="A32" s="4" t="s">
        <v>38</v>
      </c>
      <c r="B32" s="9" t="s">
        <v>39</v>
      </c>
      <c r="C32" s="10"/>
      <c r="D32" s="11">
        <v>4</v>
      </c>
      <c r="E32" s="12">
        <f>D32*C32</f>
        <v>0</v>
      </c>
    </row>
    <row r="33" spans="1:5" ht="15.6" x14ac:dyDescent="0.3">
      <c r="A33" s="4" t="s">
        <v>40</v>
      </c>
      <c r="B33" s="9" t="s">
        <v>6</v>
      </c>
      <c r="C33" s="10"/>
      <c r="D33" s="11">
        <v>1</v>
      </c>
      <c r="E33" s="12">
        <f t="shared" ref="E33:E38" si="1">D33*C33</f>
        <v>0</v>
      </c>
    </row>
    <row r="34" spans="1:5" ht="15.6" x14ac:dyDescent="0.3">
      <c r="A34" s="4" t="s">
        <v>41</v>
      </c>
      <c r="B34" s="9" t="s">
        <v>39</v>
      </c>
      <c r="C34" s="10"/>
      <c r="D34" s="11">
        <v>3</v>
      </c>
      <c r="E34" s="12">
        <f t="shared" si="1"/>
        <v>0</v>
      </c>
    </row>
    <row r="35" spans="1:5" ht="15.6" x14ac:dyDescent="0.3">
      <c r="A35" s="4" t="s">
        <v>42</v>
      </c>
      <c r="B35" s="9" t="s">
        <v>39</v>
      </c>
      <c r="C35" s="10"/>
      <c r="D35" s="11">
        <v>5</v>
      </c>
      <c r="E35" s="12">
        <f t="shared" si="1"/>
        <v>0</v>
      </c>
    </row>
    <row r="36" spans="1:5" ht="15.6" x14ac:dyDescent="0.3">
      <c r="A36" s="4" t="s">
        <v>43</v>
      </c>
      <c r="B36" s="9" t="s">
        <v>6</v>
      </c>
      <c r="C36" s="10"/>
      <c r="D36" s="11">
        <v>1</v>
      </c>
      <c r="E36" s="12">
        <f t="shared" si="1"/>
        <v>0</v>
      </c>
    </row>
    <row r="37" spans="1:5" ht="15.6" x14ac:dyDescent="0.3">
      <c r="A37" s="4" t="s">
        <v>44</v>
      </c>
      <c r="B37" s="9" t="s">
        <v>39</v>
      </c>
      <c r="C37" s="10"/>
      <c r="D37" s="11">
        <v>13</v>
      </c>
      <c r="E37" s="12">
        <f t="shared" si="1"/>
        <v>0</v>
      </c>
    </row>
    <row r="38" spans="1:5" ht="16.2" thickBot="1" x14ac:dyDescent="0.35">
      <c r="A38" s="4" t="s">
        <v>45</v>
      </c>
      <c r="B38" s="9" t="s">
        <v>18</v>
      </c>
      <c r="C38" s="10"/>
      <c r="D38" s="11">
        <v>7</v>
      </c>
      <c r="E38" s="12">
        <f t="shared" si="1"/>
        <v>0</v>
      </c>
    </row>
    <row r="39" spans="1:5" ht="16.2" thickBot="1" x14ac:dyDescent="0.35">
      <c r="A39" s="48" t="s">
        <v>36</v>
      </c>
      <c r="B39" s="49"/>
      <c r="C39" s="49"/>
      <c r="D39" s="50"/>
      <c r="E39" s="22">
        <f>SUM(E32:E38)</f>
        <v>0</v>
      </c>
    </row>
    <row r="41" spans="1:5" ht="36.6" customHeight="1" thickBot="1" x14ac:dyDescent="0.35"/>
    <row r="42" spans="1:5" ht="17.399999999999999" x14ac:dyDescent="0.3">
      <c r="A42" s="51" t="s">
        <v>46</v>
      </c>
      <c r="B42" s="52"/>
      <c r="C42" s="52"/>
      <c r="D42" s="52"/>
      <c r="E42" s="53"/>
    </row>
    <row r="43" spans="1:5" ht="15.6" x14ac:dyDescent="0.3">
      <c r="A43" s="4"/>
      <c r="B43" s="5" t="s">
        <v>5</v>
      </c>
      <c r="C43" s="6" t="s">
        <v>2</v>
      </c>
      <c r="D43" s="7" t="s">
        <v>3</v>
      </c>
      <c r="E43" s="8" t="s">
        <v>4</v>
      </c>
    </row>
    <row r="44" spans="1:5" ht="15.6" x14ac:dyDescent="0.3">
      <c r="A44" s="4" t="s">
        <v>47</v>
      </c>
      <c r="B44" s="9" t="s">
        <v>20</v>
      </c>
      <c r="C44" s="10"/>
      <c r="D44" s="11">
        <v>101</v>
      </c>
      <c r="E44" s="12">
        <f>D44*C44</f>
        <v>0</v>
      </c>
    </row>
    <row r="45" spans="1:5" ht="15.6" x14ac:dyDescent="0.3">
      <c r="A45" s="4" t="s">
        <v>48</v>
      </c>
      <c r="B45" s="9" t="s">
        <v>1</v>
      </c>
      <c r="C45" s="10"/>
      <c r="D45" s="11">
        <v>102</v>
      </c>
      <c r="E45" s="12">
        <f t="shared" ref="E45:E57" si="2">D45*C45</f>
        <v>0</v>
      </c>
    </row>
    <row r="46" spans="1:5" ht="15.6" x14ac:dyDescent="0.3">
      <c r="A46" s="4" t="s">
        <v>49</v>
      </c>
      <c r="B46" s="9" t="s">
        <v>1</v>
      </c>
      <c r="C46" s="10"/>
      <c r="D46" s="11">
        <v>6</v>
      </c>
      <c r="E46" s="12">
        <f t="shared" si="2"/>
        <v>0</v>
      </c>
    </row>
    <row r="47" spans="1:5" ht="15.6" x14ac:dyDescent="0.3">
      <c r="A47" s="4" t="s">
        <v>50</v>
      </c>
      <c r="B47" s="9" t="s">
        <v>1</v>
      </c>
      <c r="C47" s="10"/>
      <c r="D47" s="11">
        <v>12</v>
      </c>
      <c r="E47" s="12">
        <f t="shared" si="2"/>
        <v>0</v>
      </c>
    </row>
    <row r="48" spans="1:5" ht="15.6" x14ac:dyDescent="0.3">
      <c r="A48" s="4" t="s">
        <v>51</v>
      </c>
      <c r="B48" s="9" t="s">
        <v>1</v>
      </c>
      <c r="C48" s="10"/>
      <c r="D48" s="11">
        <v>10</v>
      </c>
      <c r="E48" s="12">
        <f t="shared" si="2"/>
        <v>0</v>
      </c>
    </row>
    <row r="49" spans="1:5" ht="15.6" x14ac:dyDescent="0.3">
      <c r="A49" s="4" t="s">
        <v>52</v>
      </c>
      <c r="B49" s="9" t="s">
        <v>1</v>
      </c>
      <c r="C49" s="10"/>
      <c r="D49" s="11">
        <v>30</v>
      </c>
      <c r="E49" s="12">
        <f t="shared" si="2"/>
        <v>0</v>
      </c>
    </row>
    <row r="50" spans="1:5" ht="15.6" x14ac:dyDescent="0.3">
      <c r="A50" s="4" t="s">
        <v>53</v>
      </c>
      <c r="B50" s="9" t="s">
        <v>20</v>
      </c>
      <c r="C50" s="10"/>
      <c r="D50" s="11">
        <v>60</v>
      </c>
      <c r="E50" s="12">
        <f t="shared" si="2"/>
        <v>0</v>
      </c>
    </row>
    <row r="51" spans="1:5" ht="15.6" x14ac:dyDescent="0.3">
      <c r="A51" s="4" t="s">
        <v>54</v>
      </c>
      <c r="B51" s="9" t="s">
        <v>20</v>
      </c>
      <c r="C51" s="10"/>
      <c r="D51" s="13">
        <v>121</v>
      </c>
      <c r="E51" s="12">
        <f t="shared" si="2"/>
        <v>0</v>
      </c>
    </row>
    <row r="52" spans="1:5" ht="15.6" x14ac:dyDescent="0.3">
      <c r="A52" s="4" t="s">
        <v>55</v>
      </c>
      <c r="B52" s="9" t="s">
        <v>20</v>
      </c>
      <c r="C52" s="10"/>
      <c r="D52" s="11">
        <v>42</v>
      </c>
      <c r="E52" s="12">
        <f t="shared" si="2"/>
        <v>0</v>
      </c>
    </row>
    <row r="53" spans="1:5" ht="15.6" x14ac:dyDescent="0.3">
      <c r="A53" s="4" t="s">
        <v>56</v>
      </c>
      <c r="B53" s="9" t="s">
        <v>57</v>
      </c>
      <c r="C53" s="10"/>
      <c r="D53" s="13">
        <v>22</v>
      </c>
      <c r="E53" s="12">
        <f t="shared" si="2"/>
        <v>0</v>
      </c>
    </row>
    <row r="54" spans="1:5" ht="15.6" x14ac:dyDescent="0.3">
      <c r="A54" s="4" t="s">
        <v>58</v>
      </c>
      <c r="B54" s="9" t="s">
        <v>16</v>
      </c>
      <c r="C54" s="10"/>
      <c r="D54" s="11">
        <v>25</v>
      </c>
      <c r="E54" s="12">
        <f t="shared" si="2"/>
        <v>0</v>
      </c>
    </row>
    <row r="55" spans="1:5" ht="15.6" x14ac:dyDescent="0.3">
      <c r="A55" s="4" t="s">
        <v>59</v>
      </c>
      <c r="B55" s="9"/>
      <c r="C55" s="10"/>
      <c r="D55" s="11"/>
      <c r="E55" s="12"/>
    </row>
    <row r="56" spans="1:5" ht="15.6" x14ac:dyDescent="0.3">
      <c r="A56" s="4" t="s">
        <v>60</v>
      </c>
      <c r="B56" s="9" t="s">
        <v>16</v>
      </c>
      <c r="C56" s="10"/>
      <c r="D56" s="11">
        <v>30</v>
      </c>
      <c r="E56" s="12">
        <f t="shared" si="2"/>
        <v>0</v>
      </c>
    </row>
    <row r="57" spans="1:5" ht="16.2" thickBot="1" x14ac:dyDescent="0.35">
      <c r="A57" s="4" t="s">
        <v>27</v>
      </c>
      <c r="B57" s="9" t="s">
        <v>6</v>
      </c>
      <c r="C57" s="10"/>
      <c r="D57" s="11">
        <v>1</v>
      </c>
      <c r="E57" s="12">
        <f t="shared" si="2"/>
        <v>0</v>
      </c>
    </row>
    <row r="58" spans="1:5" ht="16.2" thickBot="1" x14ac:dyDescent="0.35">
      <c r="A58" s="48" t="s">
        <v>36</v>
      </c>
      <c r="B58" s="49"/>
      <c r="C58" s="49"/>
      <c r="D58" s="50"/>
      <c r="E58" s="22">
        <f>SUM(E44:E57)</f>
        <v>0</v>
      </c>
    </row>
    <row r="59" spans="1:5" ht="15.6" x14ac:dyDescent="0.3">
      <c r="A59" s="24"/>
      <c r="B59" s="24"/>
      <c r="C59" s="24"/>
      <c r="D59" s="24"/>
      <c r="E59" s="23"/>
    </row>
    <row r="60" spans="1:5" ht="16.2" thickBot="1" x14ac:dyDescent="0.35">
      <c r="A60" s="1"/>
      <c r="B60" s="1"/>
      <c r="C60" s="2"/>
      <c r="D60" s="3"/>
      <c r="E60" s="2"/>
    </row>
    <row r="61" spans="1:5" ht="17.399999999999999" x14ac:dyDescent="0.3">
      <c r="A61" s="51" t="s">
        <v>61</v>
      </c>
      <c r="B61" s="52"/>
      <c r="C61" s="52"/>
      <c r="D61" s="52"/>
      <c r="E61" s="53"/>
    </row>
    <row r="62" spans="1:5" ht="15.6" x14ac:dyDescent="0.3">
      <c r="A62" s="4"/>
      <c r="B62" s="5" t="s">
        <v>5</v>
      </c>
      <c r="C62" s="6" t="s">
        <v>2</v>
      </c>
      <c r="D62" s="7" t="s">
        <v>3</v>
      </c>
      <c r="E62" s="8" t="s">
        <v>4</v>
      </c>
    </row>
    <row r="63" spans="1:5" ht="15.6" x14ac:dyDescent="0.3">
      <c r="A63" s="4" t="s">
        <v>62</v>
      </c>
      <c r="B63" s="9" t="s">
        <v>16</v>
      </c>
      <c r="C63" s="10"/>
      <c r="D63" s="11">
        <v>824</v>
      </c>
      <c r="E63" s="12">
        <f>D63*C63</f>
        <v>0</v>
      </c>
    </row>
    <row r="64" spans="1:5" ht="15.6" x14ac:dyDescent="0.3">
      <c r="A64" s="4" t="s">
        <v>63</v>
      </c>
      <c r="B64" s="9" t="s">
        <v>20</v>
      </c>
      <c r="C64" s="10"/>
      <c r="D64" s="11">
        <v>185</v>
      </c>
      <c r="E64" s="12">
        <f t="shared" ref="E64:E82" si="3">D64*C64</f>
        <v>0</v>
      </c>
    </row>
    <row r="65" spans="1:5" ht="15.6" x14ac:dyDescent="0.3">
      <c r="A65" s="4" t="s">
        <v>64</v>
      </c>
      <c r="B65" s="9" t="s">
        <v>65</v>
      </c>
      <c r="C65" s="10"/>
      <c r="D65" s="13">
        <v>1.8</v>
      </c>
      <c r="E65" s="12">
        <f t="shared" si="3"/>
        <v>0</v>
      </c>
    </row>
    <row r="66" spans="1:5" ht="15.6" x14ac:dyDescent="0.3">
      <c r="A66" s="4" t="s">
        <v>66</v>
      </c>
      <c r="B66" s="9" t="s">
        <v>16</v>
      </c>
      <c r="C66" s="10"/>
      <c r="D66" s="11">
        <v>773</v>
      </c>
      <c r="E66" s="12">
        <f t="shared" si="3"/>
        <v>0</v>
      </c>
    </row>
    <row r="67" spans="1:5" ht="15.6" x14ac:dyDescent="0.3">
      <c r="A67" s="4" t="s">
        <v>67</v>
      </c>
      <c r="B67" s="9" t="s">
        <v>20</v>
      </c>
      <c r="C67" s="10"/>
      <c r="D67" s="11">
        <v>121</v>
      </c>
      <c r="E67" s="12">
        <f t="shared" si="3"/>
        <v>0</v>
      </c>
    </row>
    <row r="68" spans="1:5" ht="15.6" x14ac:dyDescent="0.3">
      <c r="A68" s="4" t="s">
        <v>68</v>
      </c>
      <c r="B68" s="9" t="s">
        <v>20</v>
      </c>
      <c r="C68" s="10"/>
      <c r="D68" s="11">
        <v>280</v>
      </c>
      <c r="E68" s="12">
        <f t="shared" si="3"/>
        <v>0</v>
      </c>
    </row>
    <row r="69" spans="1:5" ht="15.6" x14ac:dyDescent="0.3">
      <c r="A69" s="4" t="s">
        <v>69</v>
      </c>
      <c r="B69" s="9" t="s">
        <v>16</v>
      </c>
      <c r="C69" s="10"/>
      <c r="D69" s="11">
        <v>824</v>
      </c>
      <c r="E69" s="12">
        <f t="shared" si="3"/>
        <v>0</v>
      </c>
    </row>
    <row r="70" spans="1:5" ht="15.6" x14ac:dyDescent="0.3">
      <c r="A70" s="4" t="s">
        <v>70</v>
      </c>
      <c r="B70" s="9" t="s">
        <v>20</v>
      </c>
      <c r="C70" s="10"/>
      <c r="D70" s="13">
        <v>3200</v>
      </c>
      <c r="E70" s="12">
        <f t="shared" si="3"/>
        <v>0</v>
      </c>
    </row>
    <row r="71" spans="1:5" ht="15.6" x14ac:dyDescent="0.3">
      <c r="A71" s="4" t="s">
        <v>71</v>
      </c>
      <c r="B71" s="9" t="s">
        <v>16</v>
      </c>
      <c r="C71" s="10"/>
      <c r="D71" s="11">
        <v>824</v>
      </c>
      <c r="E71" s="12">
        <f t="shared" si="3"/>
        <v>0</v>
      </c>
    </row>
    <row r="72" spans="1:5" ht="15.6" x14ac:dyDescent="0.3">
      <c r="A72" s="4" t="s">
        <v>72</v>
      </c>
      <c r="B72" s="9" t="s">
        <v>65</v>
      </c>
      <c r="C72" s="10"/>
      <c r="D72" s="13">
        <v>180</v>
      </c>
      <c r="E72" s="12">
        <f t="shared" si="3"/>
        <v>0</v>
      </c>
    </row>
    <row r="73" spans="1:5" ht="15.6" x14ac:dyDescent="0.3">
      <c r="A73" s="4" t="s">
        <v>73</v>
      </c>
      <c r="B73" s="9" t="s">
        <v>16</v>
      </c>
      <c r="C73" s="10"/>
      <c r="D73" s="11">
        <v>25</v>
      </c>
      <c r="E73" s="12">
        <f t="shared" si="3"/>
        <v>0</v>
      </c>
    </row>
    <row r="74" spans="1:5" ht="15.6" x14ac:dyDescent="0.3">
      <c r="A74" s="4" t="s">
        <v>74</v>
      </c>
      <c r="B74" s="9" t="s">
        <v>16</v>
      </c>
      <c r="C74" s="10"/>
      <c r="D74" s="11">
        <v>25</v>
      </c>
      <c r="E74" s="12">
        <f t="shared" si="3"/>
        <v>0</v>
      </c>
    </row>
    <row r="75" spans="1:5" ht="15.6" x14ac:dyDescent="0.3">
      <c r="A75" s="25" t="s">
        <v>75</v>
      </c>
      <c r="B75" s="9" t="s">
        <v>20</v>
      </c>
      <c r="C75" s="10"/>
      <c r="D75" s="11">
        <v>100</v>
      </c>
      <c r="E75" s="12">
        <f t="shared" si="3"/>
        <v>0</v>
      </c>
    </row>
    <row r="76" spans="1:5" ht="15.6" x14ac:dyDescent="0.3">
      <c r="A76" s="4" t="s">
        <v>23</v>
      </c>
      <c r="B76" s="9" t="s">
        <v>18</v>
      </c>
      <c r="C76" s="10"/>
      <c r="D76" s="11">
        <v>1</v>
      </c>
      <c r="E76" s="12">
        <f t="shared" si="3"/>
        <v>0</v>
      </c>
    </row>
    <row r="77" spans="1:5" ht="15.6" x14ac:dyDescent="0.3">
      <c r="A77" s="4" t="s">
        <v>76</v>
      </c>
      <c r="B77" s="9" t="s">
        <v>6</v>
      </c>
      <c r="C77" s="10"/>
      <c r="D77" s="11">
        <v>1</v>
      </c>
      <c r="E77" s="12">
        <f t="shared" si="3"/>
        <v>0</v>
      </c>
    </row>
    <row r="78" spans="1:5" ht="15.6" x14ac:dyDescent="0.3">
      <c r="A78" s="4" t="s">
        <v>77</v>
      </c>
      <c r="B78" s="9" t="s">
        <v>6</v>
      </c>
      <c r="C78" s="10"/>
      <c r="D78" s="11">
        <v>1</v>
      </c>
      <c r="E78" s="12">
        <f t="shared" si="3"/>
        <v>0</v>
      </c>
    </row>
    <row r="79" spans="1:5" ht="15.6" x14ac:dyDescent="0.3">
      <c r="A79" s="14" t="s">
        <v>78</v>
      </c>
      <c r="B79" s="15" t="s">
        <v>79</v>
      </c>
      <c r="C79" s="16"/>
      <c r="D79" s="17">
        <v>90</v>
      </c>
      <c r="E79" s="12">
        <f t="shared" si="3"/>
        <v>0</v>
      </c>
    </row>
    <row r="80" spans="1:5" ht="15.6" x14ac:dyDescent="0.3">
      <c r="A80" s="14" t="s">
        <v>80</v>
      </c>
      <c r="B80" s="15" t="s">
        <v>79</v>
      </c>
      <c r="C80" s="16"/>
      <c r="D80" s="17">
        <v>30</v>
      </c>
      <c r="E80" s="12">
        <f t="shared" si="3"/>
        <v>0</v>
      </c>
    </row>
    <row r="81" spans="1:5" ht="15.6" x14ac:dyDescent="0.3">
      <c r="A81" s="14" t="s">
        <v>81</v>
      </c>
      <c r="B81" s="15" t="s">
        <v>16</v>
      </c>
      <c r="C81" s="16"/>
      <c r="D81" s="17">
        <v>100</v>
      </c>
      <c r="E81" s="12">
        <f t="shared" si="3"/>
        <v>0</v>
      </c>
    </row>
    <row r="82" spans="1:5" ht="16.2" thickBot="1" x14ac:dyDescent="0.35">
      <c r="A82" s="14" t="s">
        <v>82</v>
      </c>
      <c r="B82" s="15" t="s">
        <v>65</v>
      </c>
      <c r="C82" s="16"/>
      <c r="D82" s="17">
        <v>90</v>
      </c>
      <c r="E82" s="12">
        <f t="shared" si="3"/>
        <v>0</v>
      </c>
    </row>
    <row r="83" spans="1:5" ht="16.2" thickBot="1" x14ac:dyDescent="0.35">
      <c r="A83" s="48" t="s">
        <v>36</v>
      </c>
      <c r="B83" s="49"/>
      <c r="C83" s="49"/>
      <c r="D83" s="50"/>
      <c r="E83" s="22">
        <f>SUM(E63:E82)</f>
        <v>0</v>
      </c>
    </row>
    <row r="84" spans="1:5" ht="15.6" x14ac:dyDescent="0.3">
      <c r="A84" s="24"/>
      <c r="B84" s="24"/>
      <c r="C84" s="24"/>
      <c r="D84" s="24"/>
      <c r="E84" s="23"/>
    </row>
    <row r="85" spans="1:5" ht="15" thickBot="1" x14ac:dyDescent="0.35"/>
    <row r="86" spans="1:5" ht="25.05" customHeight="1" x14ac:dyDescent="0.3">
      <c r="A86" s="54" t="s">
        <v>83</v>
      </c>
      <c r="B86" s="55"/>
      <c r="C86" s="55"/>
      <c r="D86" s="55"/>
      <c r="E86" s="56"/>
    </row>
    <row r="87" spans="1:5" ht="25.05" customHeight="1" x14ac:dyDescent="0.3">
      <c r="A87" s="26" t="s">
        <v>86</v>
      </c>
      <c r="B87" s="27"/>
      <c r="C87" s="28"/>
      <c r="D87" s="32">
        <f>E27</f>
        <v>0</v>
      </c>
      <c r="E87" s="33"/>
    </row>
    <row r="88" spans="1:5" ht="25.05" customHeight="1" x14ac:dyDescent="0.3">
      <c r="A88" s="26" t="s">
        <v>37</v>
      </c>
      <c r="B88" s="27"/>
      <c r="C88" s="28"/>
      <c r="D88" s="32">
        <f>E39</f>
        <v>0</v>
      </c>
      <c r="E88" s="33"/>
    </row>
    <row r="89" spans="1:5" ht="25.05" customHeight="1" x14ac:dyDescent="0.3">
      <c r="A89" s="26" t="s">
        <v>46</v>
      </c>
      <c r="B89" s="27"/>
      <c r="C89" s="28"/>
      <c r="D89" s="32">
        <f>E58</f>
        <v>0</v>
      </c>
      <c r="E89" s="33"/>
    </row>
    <row r="90" spans="1:5" ht="25.05" customHeight="1" thickBot="1" x14ac:dyDescent="0.35">
      <c r="A90" s="29" t="s">
        <v>61</v>
      </c>
      <c r="B90" s="30"/>
      <c r="C90" s="31"/>
      <c r="D90" s="34">
        <f>E83</f>
        <v>0</v>
      </c>
      <c r="E90" s="35"/>
    </row>
    <row r="91" spans="1:5" ht="25.05" customHeight="1" x14ac:dyDescent="0.3">
      <c r="A91" s="36" t="s">
        <v>36</v>
      </c>
      <c r="B91" s="37"/>
      <c r="C91" s="37"/>
      <c r="D91" s="38">
        <f>D87+D88+D89+D90</f>
        <v>0</v>
      </c>
      <c r="E91" s="39"/>
    </row>
    <row r="92" spans="1:5" ht="25.05" customHeight="1" x14ac:dyDescent="0.3">
      <c r="A92" s="40" t="s">
        <v>84</v>
      </c>
      <c r="B92" s="41"/>
      <c r="C92" s="41"/>
      <c r="D92" s="44">
        <f>D91*0.21</f>
        <v>0</v>
      </c>
      <c r="E92" s="45"/>
    </row>
    <row r="93" spans="1:5" ht="25.05" customHeight="1" thickBot="1" x14ac:dyDescent="0.35">
      <c r="A93" s="42" t="s">
        <v>85</v>
      </c>
      <c r="B93" s="43"/>
      <c r="C93" s="43"/>
      <c r="D93" s="46">
        <f>D91+D92</f>
        <v>0</v>
      </c>
      <c r="E93" s="47"/>
    </row>
  </sheetData>
  <mergeCells count="24">
    <mergeCell ref="A58:D58"/>
    <mergeCell ref="A61:E61"/>
    <mergeCell ref="A83:D83"/>
    <mergeCell ref="A86:E86"/>
    <mergeCell ref="A1:E1"/>
    <mergeCell ref="A2:E2"/>
    <mergeCell ref="A27:D27"/>
    <mergeCell ref="A30:E30"/>
    <mergeCell ref="A39:D39"/>
    <mergeCell ref="A42:E42"/>
    <mergeCell ref="A91:C91"/>
    <mergeCell ref="D91:E91"/>
    <mergeCell ref="A92:C92"/>
    <mergeCell ref="A93:C93"/>
    <mergeCell ref="D92:E92"/>
    <mergeCell ref="D93:E93"/>
    <mergeCell ref="A87:C87"/>
    <mergeCell ref="A88:C88"/>
    <mergeCell ref="A89:C89"/>
    <mergeCell ref="A90:C90"/>
    <mergeCell ref="D87:E87"/>
    <mergeCell ref="D88:E88"/>
    <mergeCell ref="D89:E89"/>
    <mergeCell ref="D90:E90"/>
  </mergeCells>
  <pageMargins left="0.31496062992125984" right="0.31496062992125984" top="1.1166666666666667" bottom="1.1666666666666667" header="0.31496062992125984" footer="0.31496062992125984"/>
  <pageSetup paperSize="9" orientation="portrait" horizontalDpi="0" verticalDpi="0" r:id="rId1"/>
  <headerFooter>
    <oddHeader>&amp;C&amp;"Times New Roman,Tučné"&amp;14                                                     POLOŽKOVÝ ROZPOČET                           příloha č. 1
           „KD DEŠTNICE – REKONSTUKCE STŘECHY“</oddHeader>
    <oddFooter xml:space="preserve">&amp;LDATUM:&amp;CRAZÍTKO A PODPIS: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view="pageLayout" topLeftCell="A100" zoomScaleNormal="100" workbookViewId="0">
      <selection activeCell="E10" sqref="E10"/>
    </sheetView>
  </sheetViews>
  <sheetFormatPr defaultRowHeight="14.4" x14ac:dyDescent="0.3"/>
  <cols>
    <col min="1" max="1" width="49.6640625" customWidth="1"/>
    <col min="5" max="5" width="18.5546875" customWidth="1"/>
  </cols>
  <sheetData>
    <row r="1" spans="1:5" ht="17.399999999999999" x14ac:dyDescent="0.3">
      <c r="A1" s="51" t="s">
        <v>34</v>
      </c>
      <c r="B1" s="52"/>
      <c r="C1" s="52"/>
      <c r="D1" s="52"/>
      <c r="E1" s="53"/>
    </row>
    <row r="2" spans="1:5" ht="15.6" x14ac:dyDescent="0.3">
      <c r="A2" s="57" t="s">
        <v>35</v>
      </c>
      <c r="B2" s="58"/>
      <c r="C2" s="58"/>
      <c r="D2" s="58"/>
      <c r="E2" s="59"/>
    </row>
    <row r="3" spans="1:5" ht="15.6" x14ac:dyDescent="0.3">
      <c r="A3" s="4"/>
      <c r="B3" s="5" t="s">
        <v>5</v>
      </c>
      <c r="C3" s="6" t="s">
        <v>2</v>
      </c>
      <c r="D3" s="7" t="s">
        <v>3</v>
      </c>
      <c r="E3" s="8" t="s">
        <v>4</v>
      </c>
    </row>
    <row r="4" spans="1:5" ht="15.6" x14ac:dyDescent="0.3">
      <c r="A4" s="4" t="s">
        <v>7</v>
      </c>
      <c r="B4" s="9" t="s">
        <v>1</v>
      </c>
      <c r="C4" s="10"/>
      <c r="D4" s="11">
        <v>8405</v>
      </c>
      <c r="E4" s="12"/>
    </row>
    <row r="5" spans="1:5" ht="15.6" x14ac:dyDescent="0.3">
      <c r="A5" s="4" t="s">
        <v>8</v>
      </c>
      <c r="B5" s="9" t="s">
        <v>1</v>
      </c>
      <c r="C5" s="10"/>
      <c r="D5" s="11">
        <v>300</v>
      </c>
      <c r="E5" s="12"/>
    </row>
    <row r="6" spans="1:5" ht="15.6" x14ac:dyDescent="0.3">
      <c r="A6" s="4" t="s">
        <v>9</v>
      </c>
      <c r="B6" s="9" t="s">
        <v>1</v>
      </c>
      <c r="C6" s="10"/>
      <c r="D6" s="11">
        <v>60</v>
      </c>
      <c r="E6" s="12"/>
    </row>
    <row r="7" spans="1:5" ht="15.6" x14ac:dyDescent="0.3">
      <c r="A7" s="4" t="s">
        <v>10</v>
      </c>
      <c r="B7" s="9" t="s">
        <v>1</v>
      </c>
      <c r="C7" s="10"/>
      <c r="D7" s="11">
        <v>280</v>
      </c>
      <c r="E7" s="12"/>
    </row>
    <row r="8" spans="1:5" ht="15.6" x14ac:dyDescent="0.3">
      <c r="A8" s="4" t="s">
        <v>11</v>
      </c>
      <c r="B8" s="9" t="s">
        <v>1</v>
      </c>
      <c r="C8" s="10"/>
      <c r="D8" s="11">
        <v>7</v>
      </c>
      <c r="E8" s="12"/>
    </row>
    <row r="9" spans="1:5" ht="15.6" x14ac:dyDescent="0.3">
      <c r="A9" s="4" t="s">
        <v>12</v>
      </c>
      <c r="B9" s="9" t="s">
        <v>1</v>
      </c>
      <c r="C9" s="10"/>
      <c r="D9" s="11">
        <v>4</v>
      </c>
      <c r="E9" s="12"/>
    </row>
    <row r="10" spans="1:5" ht="15.6" x14ac:dyDescent="0.3">
      <c r="A10" s="4" t="s">
        <v>13</v>
      </c>
      <c r="B10" s="9" t="s">
        <v>1</v>
      </c>
      <c r="C10" s="10"/>
      <c r="D10" s="11">
        <v>90</v>
      </c>
      <c r="E10" s="12"/>
    </row>
    <row r="11" spans="1:5" ht="15.6" x14ac:dyDescent="0.3">
      <c r="A11" s="4" t="s">
        <v>14</v>
      </c>
      <c r="B11" s="9" t="s">
        <v>1</v>
      </c>
      <c r="C11" s="10"/>
      <c r="D11" s="13">
        <v>1</v>
      </c>
      <c r="E11" s="12"/>
    </row>
    <row r="12" spans="1:5" ht="15.6" x14ac:dyDescent="0.3">
      <c r="A12" s="4" t="s">
        <v>15</v>
      </c>
      <c r="B12" s="9" t="s">
        <v>16</v>
      </c>
      <c r="C12" s="10"/>
      <c r="D12" s="11">
        <v>1200</v>
      </c>
      <c r="E12" s="12"/>
    </row>
    <row r="13" spans="1:5" ht="15.6" x14ac:dyDescent="0.3">
      <c r="A13" s="4" t="s">
        <v>17</v>
      </c>
      <c r="B13" s="9" t="s">
        <v>18</v>
      </c>
      <c r="C13" s="10"/>
      <c r="D13" s="13">
        <v>23</v>
      </c>
      <c r="E13" s="12"/>
    </row>
    <row r="14" spans="1:5" ht="15.6" x14ac:dyDescent="0.3">
      <c r="A14" s="4" t="s">
        <v>19</v>
      </c>
      <c r="B14" s="9" t="s">
        <v>20</v>
      </c>
      <c r="C14" s="10"/>
      <c r="D14" s="11">
        <v>3200</v>
      </c>
      <c r="E14" s="12"/>
    </row>
    <row r="15" spans="1:5" ht="15.6" x14ac:dyDescent="0.3">
      <c r="A15" s="4" t="s">
        <v>21</v>
      </c>
      <c r="B15" s="9" t="s">
        <v>6</v>
      </c>
      <c r="C15" s="10"/>
      <c r="D15" s="11">
        <v>1</v>
      </c>
      <c r="E15" s="12"/>
    </row>
    <row r="16" spans="1:5" ht="15.6" x14ac:dyDescent="0.3">
      <c r="A16" s="4" t="s">
        <v>22</v>
      </c>
      <c r="B16" s="9" t="s">
        <v>18</v>
      </c>
      <c r="C16" s="10"/>
      <c r="D16" s="11">
        <v>1</v>
      </c>
      <c r="E16" s="12"/>
    </row>
    <row r="17" spans="1:5" ht="15.6" x14ac:dyDescent="0.3">
      <c r="A17" s="4" t="s">
        <v>23</v>
      </c>
      <c r="B17" s="9" t="s">
        <v>18</v>
      </c>
      <c r="C17" s="10"/>
      <c r="D17" s="11">
        <v>1</v>
      </c>
      <c r="E17" s="12"/>
    </row>
    <row r="18" spans="1:5" ht="15.6" x14ac:dyDescent="0.3">
      <c r="A18" s="4" t="s">
        <v>24</v>
      </c>
      <c r="B18" s="9" t="s">
        <v>0</v>
      </c>
      <c r="C18" s="10"/>
      <c r="D18" s="11">
        <v>120</v>
      </c>
      <c r="E18" s="12"/>
    </row>
    <row r="19" spans="1:5" ht="15.6" x14ac:dyDescent="0.3">
      <c r="A19" s="4" t="s">
        <v>25</v>
      </c>
      <c r="B19" s="9" t="s">
        <v>0</v>
      </c>
      <c r="C19" s="10"/>
      <c r="D19" s="11">
        <v>120</v>
      </c>
      <c r="E19" s="12"/>
    </row>
    <row r="20" spans="1:5" ht="15.6" x14ac:dyDescent="0.3">
      <c r="A20" s="14" t="s">
        <v>26</v>
      </c>
      <c r="B20" s="15" t="s">
        <v>18</v>
      </c>
      <c r="C20" s="16"/>
      <c r="D20" s="17">
        <v>1</v>
      </c>
      <c r="E20" s="12"/>
    </row>
    <row r="21" spans="1:5" ht="15.6" x14ac:dyDescent="0.3">
      <c r="A21" s="14" t="s">
        <v>27</v>
      </c>
      <c r="B21" s="15" t="s">
        <v>6</v>
      </c>
      <c r="C21" s="16"/>
      <c r="D21" s="17">
        <v>1</v>
      </c>
      <c r="E21" s="12"/>
    </row>
    <row r="22" spans="1:5" ht="15.6" x14ac:dyDescent="0.3">
      <c r="A22" s="14" t="s">
        <v>28</v>
      </c>
      <c r="B22" s="15" t="s">
        <v>0</v>
      </c>
      <c r="C22" s="16"/>
      <c r="D22" s="17">
        <v>84</v>
      </c>
      <c r="E22" s="12"/>
    </row>
    <row r="23" spans="1:5" ht="15.6" x14ac:dyDescent="0.3">
      <c r="A23" s="14" t="s">
        <v>29</v>
      </c>
      <c r="B23" s="15" t="s">
        <v>1</v>
      </c>
      <c r="C23" s="16"/>
      <c r="D23" s="17">
        <v>4</v>
      </c>
      <c r="E23" s="12"/>
    </row>
    <row r="24" spans="1:5" ht="15.6" x14ac:dyDescent="0.3">
      <c r="A24" s="14" t="s">
        <v>30</v>
      </c>
      <c r="B24" s="15" t="s">
        <v>1</v>
      </c>
      <c r="C24" s="16"/>
      <c r="D24" s="17">
        <v>180</v>
      </c>
      <c r="E24" s="12"/>
    </row>
    <row r="25" spans="1:5" ht="15.6" x14ac:dyDescent="0.3">
      <c r="A25" s="14" t="s">
        <v>31</v>
      </c>
      <c r="B25" s="15" t="s">
        <v>6</v>
      </c>
      <c r="C25" s="16"/>
      <c r="D25" s="17">
        <v>1</v>
      </c>
      <c r="E25" s="12"/>
    </row>
    <row r="26" spans="1:5" ht="16.2" thickBot="1" x14ac:dyDescent="0.35">
      <c r="A26" s="18" t="s">
        <v>32</v>
      </c>
      <c r="B26" s="19" t="s">
        <v>33</v>
      </c>
      <c r="C26" s="20"/>
      <c r="D26" s="21">
        <v>60</v>
      </c>
      <c r="E26" s="12"/>
    </row>
    <row r="27" spans="1:5" ht="16.2" thickBot="1" x14ac:dyDescent="0.35">
      <c r="A27" s="48" t="s">
        <v>36</v>
      </c>
      <c r="B27" s="49"/>
      <c r="C27" s="49"/>
      <c r="D27" s="50"/>
      <c r="E27" s="22"/>
    </row>
    <row r="28" spans="1:5" ht="15.6" x14ac:dyDescent="0.3">
      <c r="A28" s="1"/>
      <c r="B28" s="1"/>
      <c r="C28" s="2"/>
      <c r="D28" s="3"/>
      <c r="E28" s="23"/>
    </row>
    <row r="29" spans="1:5" ht="16.2" thickBot="1" x14ac:dyDescent="0.35">
      <c r="A29" s="1"/>
      <c r="B29" s="1"/>
      <c r="C29" s="2"/>
      <c r="D29" s="3"/>
      <c r="E29" s="2"/>
    </row>
    <row r="30" spans="1:5" ht="17.399999999999999" x14ac:dyDescent="0.3">
      <c r="A30" s="51" t="s">
        <v>37</v>
      </c>
      <c r="B30" s="52"/>
      <c r="C30" s="52"/>
      <c r="D30" s="52"/>
      <c r="E30" s="53"/>
    </row>
    <row r="31" spans="1:5" ht="15.6" x14ac:dyDescent="0.3">
      <c r="A31" s="4"/>
      <c r="B31" s="5" t="s">
        <v>5</v>
      </c>
      <c r="C31" s="6" t="s">
        <v>2</v>
      </c>
      <c r="D31" s="7" t="s">
        <v>3</v>
      </c>
      <c r="E31" s="8" t="s">
        <v>4</v>
      </c>
    </row>
    <row r="32" spans="1:5" ht="15.6" x14ac:dyDescent="0.3">
      <c r="A32" s="4" t="s">
        <v>38</v>
      </c>
      <c r="B32" s="9" t="s">
        <v>39</v>
      </c>
      <c r="C32" s="10"/>
      <c r="D32" s="11">
        <v>4</v>
      </c>
      <c r="E32" s="12"/>
    </row>
    <row r="33" spans="1:5" ht="15.6" x14ac:dyDescent="0.3">
      <c r="A33" s="4" t="s">
        <v>40</v>
      </c>
      <c r="B33" s="9" t="s">
        <v>6</v>
      </c>
      <c r="C33" s="10"/>
      <c r="D33" s="11">
        <v>1</v>
      </c>
      <c r="E33" s="12"/>
    </row>
    <row r="34" spans="1:5" ht="15.6" x14ac:dyDescent="0.3">
      <c r="A34" s="4" t="s">
        <v>41</v>
      </c>
      <c r="B34" s="9" t="s">
        <v>39</v>
      </c>
      <c r="C34" s="10"/>
      <c r="D34" s="11">
        <v>3</v>
      </c>
      <c r="E34" s="12"/>
    </row>
    <row r="35" spans="1:5" ht="15.6" x14ac:dyDescent="0.3">
      <c r="A35" s="4" t="s">
        <v>42</v>
      </c>
      <c r="B35" s="9" t="s">
        <v>39</v>
      </c>
      <c r="C35" s="10"/>
      <c r="D35" s="11">
        <v>5</v>
      </c>
      <c r="E35" s="12"/>
    </row>
    <row r="36" spans="1:5" ht="15.6" x14ac:dyDescent="0.3">
      <c r="A36" s="4" t="s">
        <v>43</v>
      </c>
      <c r="B36" s="9" t="s">
        <v>6</v>
      </c>
      <c r="C36" s="10"/>
      <c r="D36" s="11">
        <v>1</v>
      </c>
      <c r="E36" s="12"/>
    </row>
    <row r="37" spans="1:5" ht="15.6" x14ac:dyDescent="0.3">
      <c r="A37" s="4" t="s">
        <v>44</v>
      </c>
      <c r="B37" s="9" t="s">
        <v>39</v>
      </c>
      <c r="C37" s="10"/>
      <c r="D37" s="11">
        <v>13</v>
      </c>
      <c r="E37" s="12"/>
    </row>
    <row r="38" spans="1:5" ht="16.2" thickBot="1" x14ac:dyDescent="0.35">
      <c r="A38" s="4" t="s">
        <v>45</v>
      </c>
      <c r="B38" s="9" t="s">
        <v>18</v>
      </c>
      <c r="C38" s="10"/>
      <c r="D38" s="11">
        <v>7</v>
      </c>
      <c r="E38" s="12"/>
    </row>
    <row r="39" spans="1:5" ht="16.2" thickBot="1" x14ac:dyDescent="0.35">
      <c r="A39" s="48" t="s">
        <v>36</v>
      </c>
      <c r="B39" s="49"/>
      <c r="C39" s="49"/>
      <c r="D39" s="50"/>
      <c r="E39" s="22"/>
    </row>
    <row r="41" spans="1:5" ht="36.6" customHeight="1" thickBot="1" x14ac:dyDescent="0.35"/>
    <row r="42" spans="1:5" ht="17.399999999999999" x14ac:dyDescent="0.3">
      <c r="A42" s="51" t="s">
        <v>46</v>
      </c>
      <c r="B42" s="52"/>
      <c r="C42" s="52"/>
      <c r="D42" s="52"/>
      <c r="E42" s="53"/>
    </row>
    <row r="43" spans="1:5" ht="15.6" x14ac:dyDescent="0.3">
      <c r="A43" s="4"/>
      <c r="B43" s="5" t="s">
        <v>5</v>
      </c>
      <c r="C43" s="6" t="s">
        <v>2</v>
      </c>
      <c r="D43" s="7" t="s">
        <v>3</v>
      </c>
      <c r="E43" s="8" t="s">
        <v>4</v>
      </c>
    </row>
    <row r="44" spans="1:5" ht="15.6" x14ac:dyDescent="0.3">
      <c r="A44" s="4" t="s">
        <v>47</v>
      </c>
      <c r="B44" s="9" t="s">
        <v>20</v>
      </c>
      <c r="C44" s="10"/>
      <c r="D44" s="11">
        <v>101</v>
      </c>
      <c r="E44" s="12"/>
    </row>
    <row r="45" spans="1:5" ht="15.6" x14ac:dyDescent="0.3">
      <c r="A45" s="4" t="s">
        <v>48</v>
      </c>
      <c r="B45" s="9" t="s">
        <v>1</v>
      </c>
      <c r="C45" s="10"/>
      <c r="D45" s="11">
        <v>102</v>
      </c>
      <c r="E45" s="12"/>
    </row>
    <row r="46" spans="1:5" ht="15.6" x14ac:dyDescent="0.3">
      <c r="A46" s="4" t="s">
        <v>49</v>
      </c>
      <c r="B46" s="9" t="s">
        <v>1</v>
      </c>
      <c r="C46" s="10"/>
      <c r="D46" s="11">
        <v>6</v>
      </c>
      <c r="E46" s="12"/>
    </row>
    <row r="47" spans="1:5" ht="15.6" x14ac:dyDescent="0.3">
      <c r="A47" s="4" t="s">
        <v>50</v>
      </c>
      <c r="B47" s="9" t="s">
        <v>1</v>
      </c>
      <c r="C47" s="10"/>
      <c r="D47" s="11">
        <v>12</v>
      </c>
      <c r="E47" s="12"/>
    </row>
    <row r="48" spans="1:5" ht="15.6" x14ac:dyDescent="0.3">
      <c r="A48" s="4" t="s">
        <v>51</v>
      </c>
      <c r="B48" s="9" t="s">
        <v>1</v>
      </c>
      <c r="C48" s="10"/>
      <c r="D48" s="11">
        <v>10</v>
      </c>
      <c r="E48" s="12"/>
    </row>
    <row r="49" spans="1:5" ht="15.6" x14ac:dyDescent="0.3">
      <c r="A49" s="4" t="s">
        <v>52</v>
      </c>
      <c r="B49" s="9" t="s">
        <v>1</v>
      </c>
      <c r="C49" s="10"/>
      <c r="D49" s="11">
        <v>30</v>
      </c>
      <c r="E49" s="12"/>
    </row>
    <row r="50" spans="1:5" ht="15.6" x14ac:dyDescent="0.3">
      <c r="A50" s="4" t="s">
        <v>53</v>
      </c>
      <c r="B50" s="9" t="s">
        <v>20</v>
      </c>
      <c r="C50" s="10"/>
      <c r="D50" s="11">
        <v>60</v>
      </c>
      <c r="E50" s="12"/>
    </row>
    <row r="51" spans="1:5" ht="15.6" x14ac:dyDescent="0.3">
      <c r="A51" s="4" t="s">
        <v>54</v>
      </c>
      <c r="B51" s="9" t="s">
        <v>20</v>
      </c>
      <c r="C51" s="10"/>
      <c r="D51" s="13">
        <v>121</v>
      </c>
      <c r="E51" s="12"/>
    </row>
    <row r="52" spans="1:5" ht="15.6" x14ac:dyDescent="0.3">
      <c r="A52" s="4" t="s">
        <v>55</v>
      </c>
      <c r="B52" s="9" t="s">
        <v>20</v>
      </c>
      <c r="C52" s="10"/>
      <c r="D52" s="11">
        <v>42</v>
      </c>
      <c r="E52" s="12"/>
    </row>
    <row r="53" spans="1:5" ht="15.6" x14ac:dyDescent="0.3">
      <c r="A53" s="4" t="s">
        <v>56</v>
      </c>
      <c r="B53" s="9" t="s">
        <v>57</v>
      </c>
      <c r="C53" s="10"/>
      <c r="D53" s="13">
        <v>22</v>
      </c>
      <c r="E53" s="12"/>
    </row>
    <row r="54" spans="1:5" ht="15.6" x14ac:dyDescent="0.3">
      <c r="A54" s="4" t="s">
        <v>58</v>
      </c>
      <c r="B54" s="9" t="s">
        <v>16</v>
      </c>
      <c r="C54" s="10"/>
      <c r="D54" s="11">
        <v>25</v>
      </c>
      <c r="E54" s="12"/>
    </row>
    <row r="55" spans="1:5" ht="15.6" x14ac:dyDescent="0.3">
      <c r="A55" s="4" t="s">
        <v>59</v>
      </c>
      <c r="B55" s="9"/>
      <c r="C55" s="10"/>
      <c r="D55" s="11"/>
      <c r="E55" s="12"/>
    </row>
    <row r="56" spans="1:5" ht="15.6" x14ac:dyDescent="0.3">
      <c r="A56" s="4" t="s">
        <v>60</v>
      </c>
      <c r="B56" s="9" t="s">
        <v>16</v>
      </c>
      <c r="C56" s="10"/>
      <c r="D56" s="11">
        <v>30</v>
      </c>
      <c r="E56" s="12"/>
    </row>
    <row r="57" spans="1:5" ht="16.2" thickBot="1" x14ac:dyDescent="0.35">
      <c r="A57" s="4" t="s">
        <v>27</v>
      </c>
      <c r="B57" s="9" t="s">
        <v>6</v>
      </c>
      <c r="C57" s="10"/>
      <c r="D57" s="11">
        <v>1</v>
      </c>
      <c r="E57" s="12"/>
    </row>
    <row r="58" spans="1:5" ht="16.2" thickBot="1" x14ac:dyDescent="0.35">
      <c r="A58" s="48" t="s">
        <v>36</v>
      </c>
      <c r="B58" s="49"/>
      <c r="C58" s="49"/>
      <c r="D58" s="50"/>
      <c r="E58" s="22"/>
    </row>
    <row r="59" spans="1:5" ht="15.6" x14ac:dyDescent="0.3">
      <c r="A59" s="24"/>
      <c r="B59" s="24"/>
      <c r="C59" s="24"/>
      <c r="D59" s="24"/>
      <c r="E59" s="23"/>
    </row>
    <row r="60" spans="1:5" ht="16.2" thickBot="1" x14ac:dyDescent="0.35">
      <c r="A60" s="1"/>
      <c r="B60" s="1"/>
      <c r="C60" s="2"/>
      <c r="D60" s="3"/>
      <c r="E60" s="2"/>
    </row>
    <row r="61" spans="1:5" ht="17.399999999999999" x14ac:dyDescent="0.3">
      <c r="A61" s="51" t="s">
        <v>61</v>
      </c>
      <c r="B61" s="52"/>
      <c r="C61" s="52"/>
      <c r="D61" s="52"/>
      <c r="E61" s="53"/>
    </row>
    <row r="62" spans="1:5" ht="15.6" x14ac:dyDescent="0.3">
      <c r="A62" s="4"/>
      <c r="B62" s="5" t="s">
        <v>5</v>
      </c>
      <c r="C62" s="6" t="s">
        <v>2</v>
      </c>
      <c r="D62" s="7" t="s">
        <v>3</v>
      </c>
      <c r="E62" s="8" t="s">
        <v>4</v>
      </c>
    </row>
    <row r="63" spans="1:5" ht="15.6" x14ac:dyDescent="0.3">
      <c r="A63" s="4" t="s">
        <v>62</v>
      </c>
      <c r="B63" s="9" t="s">
        <v>16</v>
      </c>
      <c r="C63" s="10"/>
      <c r="D63" s="11">
        <v>824</v>
      </c>
      <c r="E63" s="12"/>
    </row>
    <row r="64" spans="1:5" ht="15.6" x14ac:dyDescent="0.3">
      <c r="A64" s="4" t="s">
        <v>63</v>
      </c>
      <c r="B64" s="9" t="s">
        <v>20</v>
      </c>
      <c r="C64" s="10"/>
      <c r="D64" s="11">
        <v>185</v>
      </c>
      <c r="E64" s="12"/>
    </row>
    <row r="65" spans="1:5" ht="15.6" x14ac:dyDescent="0.3">
      <c r="A65" s="4" t="s">
        <v>64</v>
      </c>
      <c r="B65" s="9" t="s">
        <v>65</v>
      </c>
      <c r="C65" s="10"/>
      <c r="D65" s="13">
        <v>1.8</v>
      </c>
      <c r="E65" s="12"/>
    </row>
    <row r="66" spans="1:5" ht="15.6" x14ac:dyDescent="0.3">
      <c r="A66" s="4" t="s">
        <v>66</v>
      </c>
      <c r="B66" s="9" t="s">
        <v>16</v>
      </c>
      <c r="C66" s="10"/>
      <c r="D66" s="11">
        <v>773</v>
      </c>
      <c r="E66" s="12"/>
    </row>
    <row r="67" spans="1:5" ht="15.6" x14ac:dyDescent="0.3">
      <c r="A67" s="4" t="s">
        <v>67</v>
      </c>
      <c r="B67" s="9" t="s">
        <v>20</v>
      </c>
      <c r="C67" s="10"/>
      <c r="D67" s="11">
        <v>121</v>
      </c>
      <c r="E67" s="12"/>
    </row>
    <row r="68" spans="1:5" ht="15.6" x14ac:dyDescent="0.3">
      <c r="A68" s="4" t="s">
        <v>68</v>
      </c>
      <c r="B68" s="9" t="s">
        <v>20</v>
      </c>
      <c r="C68" s="10"/>
      <c r="D68" s="11">
        <v>280</v>
      </c>
      <c r="E68" s="12"/>
    </row>
    <row r="69" spans="1:5" ht="15.6" x14ac:dyDescent="0.3">
      <c r="A69" s="4" t="s">
        <v>69</v>
      </c>
      <c r="B69" s="9" t="s">
        <v>16</v>
      </c>
      <c r="C69" s="10"/>
      <c r="D69" s="11">
        <v>824</v>
      </c>
      <c r="E69" s="12"/>
    </row>
    <row r="70" spans="1:5" ht="15.6" x14ac:dyDescent="0.3">
      <c r="A70" s="4" t="s">
        <v>70</v>
      </c>
      <c r="B70" s="9" t="s">
        <v>20</v>
      </c>
      <c r="C70" s="10"/>
      <c r="D70" s="13">
        <v>3200</v>
      </c>
      <c r="E70" s="12"/>
    </row>
    <row r="71" spans="1:5" ht="15.6" x14ac:dyDescent="0.3">
      <c r="A71" s="4" t="s">
        <v>71</v>
      </c>
      <c r="B71" s="9" t="s">
        <v>16</v>
      </c>
      <c r="C71" s="10"/>
      <c r="D71" s="11">
        <v>824</v>
      </c>
      <c r="E71" s="12"/>
    </row>
    <row r="72" spans="1:5" ht="15.6" x14ac:dyDescent="0.3">
      <c r="A72" s="4" t="s">
        <v>72</v>
      </c>
      <c r="B72" s="9" t="s">
        <v>65</v>
      </c>
      <c r="C72" s="10"/>
      <c r="D72" s="13">
        <v>180</v>
      </c>
      <c r="E72" s="12"/>
    </row>
    <row r="73" spans="1:5" ht="15.6" x14ac:dyDescent="0.3">
      <c r="A73" s="4" t="s">
        <v>73</v>
      </c>
      <c r="B73" s="9" t="s">
        <v>16</v>
      </c>
      <c r="C73" s="10"/>
      <c r="D73" s="11">
        <v>25</v>
      </c>
      <c r="E73" s="12"/>
    </row>
    <row r="74" spans="1:5" ht="15.6" x14ac:dyDescent="0.3">
      <c r="A74" s="4" t="s">
        <v>74</v>
      </c>
      <c r="B74" s="9" t="s">
        <v>16</v>
      </c>
      <c r="C74" s="10"/>
      <c r="D74" s="11">
        <v>25</v>
      </c>
      <c r="E74" s="12"/>
    </row>
    <row r="75" spans="1:5" ht="15.6" x14ac:dyDescent="0.3">
      <c r="A75" s="25" t="s">
        <v>75</v>
      </c>
      <c r="B75" s="9" t="s">
        <v>20</v>
      </c>
      <c r="C75" s="10"/>
      <c r="D75" s="11">
        <v>100</v>
      </c>
      <c r="E75" s="12"/>
    </row>
    <row r="76" spans="1:5" ht="15.6" x14ac:dyDescent="0.3">
      <c r="A76" s="4" t="s">
        <v>23</v>
      </c>
      <c r="B76" s="9" t="s">
        <v>18</v>
      </c>
      <c r="C76" s="10"/>
      <c r="D76" s="11">
        <v>1</v>
      </c>
      <c r="E76" s="12"/>
    </row>
    <row r="77" spans="1:5" ht="15.6" x14ac:dyDescent="0.3">
      <c r="A77" s="4" t="s">
        <v>76</v>
      </c>
      <c r="B77" s="9" t="s">
        <v>6</v>
      </c>
      <c r="C77" s="10"/>
      <c r="D77" s="11">
        <v>1</v>
      </c>
      <c r="E77" s="12"/>
    </row>
    <row r="78" spans="1:5" ht="15.6" x14ac:dyDescent="0.3">
      <c r="A78" s="4" t="s">
        <v>77</v>
      </c>
      <c r="B78" s="9" t="s">
        <v>6</v>
      </c>
      <c r="C78" s="10"/>
      <c r="D78" s="11">
        <v>1</v>
      </c>
      <c r="E78" s="12"/>
    </row>
    <row r="79" spans="1:5" ht="15.6" x14ac:dyDescent="0.3">
      <c r="A79" s="14" t="s">
        <v>78</v>
      </c>
      <c r="B79" s="15" t="s">
        <v>79</v>
      </c>
      <c r="C79" s="16"/>
      <c r="D79" s="17">
        <v>90</v>
      </c>
      <c r="E79" s="12" t="s">
        <v>87</v>
      </c>
    </row>
    <row r="80" spans="1:5" ht="15.6" x14ac:dyDescent="0.3">
      <c r="A80" s="14" t="s">
        <v>80</v>
      </c>
      <c r="B80" s="15" t="s">
        <v>79</v>
      </c>
      <c r="C80" s="16"/>
      <c r="D80" s="17">
        <v>30</v>
      </c>
      <c r="E80" s="12"/>
    </row>
    <row r="81" spans="1:5" ht="15.6" x14ac:dyDescent="0.3">
      <c r="A81" s="14" t="s">
        <v>81</v>
      </c>
      <c r="B81" s="15" t="s">
        <v>16</v>
      </c>
      <c r="C81" s="16"/>
      <c r="D81" s="17">
        <v>100</v>
      </c>
      <c r="E81" s="12"/>
    </row>
    <row r="82" spans="1:5" ht="16.2" thickBot="1" x14ac:dyDescent="0.35">
      <c r="A82" s="14" t="s">
        <v>82</v>
      </c>
      <c r="B82" s="15" t="s">
        <v>65</v>
      </c>
      <c r="C82" s="16"/>
      <c r="D82" s="17">
        <v>90</v>
      </c>
      <c r="E82" s="12"/>
    </row>
    <row r="83" spans="1:5" ht="16.2" thickBot="1" x14ac:dyDescent="0.35">
      <c r="A83" s="48" t="s">
        <v>36</v>
      </c>
      <c r="B83" s="49"/>
      <c r="C83" s="49"/>
      <c r="D83" s="50"/>
      <c r="E83" s="22"/>
    </row>
    <row r="84" spans="1:5" ht="15.6" x14ac:dyDescent="0.3">
      <c r="A84" s="24"/>
      <c r="B84" s="24"/>
      <c r="C84" s="24"/>
      <c r="D84" s="24"/>
      <c r="E84" s="23"/>
    </row>
    <row r="85" spans="1:5" ht="15" thickBot="1" x14ac:dyDescent="0.35"/>
    <row r="86" spans="1:5" ht="25.05" customHeight="1" x14ac:dyDescent="0.3">
      <c r="A86" s="54" t="s">
        <v>83</v>
      </c>
      <c r="B86" s="55"/>
      <c r="C86" s="55"/>
      <c r="D86" s="55"/>
      <c r="E86" s="56"/>
    </row>
    <row r="87" spans="1:5" ht="25.05" customHeight="1" x14ac:dyDescent="0.3">
      <c r="A87" s="26" t="s">
        <v>86</v>
      </c>
      <c r="B87" s="27"/>
      <c r="C87" s="28"/>
      <c r="D87" s="32"/>
      <c r="E87" s="33"/>
    </row>
    <row r="88" spans="1:5" ht="25.05" customHeight="1" x14ac:dyDescent="0.3">
      <c r="A88" s="26" t="s">
        <v>37</v>
      </c>
      <c r="B88" s="27"/>
      <c r="C88" s="28"/>
      <c r="D88" s="32"/>
      <c r="E88" s="33"/>
    </row>
    <row r="89" spans="1:5" ht="25.05" customHeight="1" x14ac:dyDescent="0.3">
      <c r="A89" s="26" t="s">
        <v>46</v>
      </c>
      <c r="B89" s="27"/>
      <c r="C89" s="28"/>
      <c r="D89" s="32"/>
      <c r="E89" s="33"/>
    </row>
    <row r="90" spans="1:5" ht="25.05" customHeight="1" thickBot="1" x14ac:dyDescent="0.35">
      <c r="A90" s="29" t="s">
        <v>61</v>
      </c>
      <c r="B90" s="30"/>
      <c r="C90" s="31"/>
      <c r="D90" s="34"/>
      <c r="E90" s="35"/>
    </row>
    <row r="91" spans="1:5" ht="25.05" customHeight="1" x14ac:dyDescent="0.3">
      <c r="A91" s="60" t="s">
        <v>36</v>
      </c>
      <c r="B91" s="61"/>
      <c r="C91" s="61"/>
      <c r="D91" s="38"/>
      <c r="E91" s="39"/>
    </row>
    <row r="92" spans="1:5" ht="25.05" customHeight="1" x14ac:dyDescent="0.3">
      <c r="A92" s="62" t="s">
        <v>84</v>
      </c>
      <c r="B92" s="63"/>
      <c r="C92" s="63"/>
      <c r="D92" s="44"/>
      <c r="E92" s="45"/>
    </row>
    <row r="93" spans="1:5" ht="25.05" customHeight="1" thickBot="1" x14ac:dyDescent="0.35">
      <c r="A93" s="64" t="s">
        <v>85</v>
      </c>
      <c r="B93" s="65"/>
      <c r="C93" s="65"/>
      <c r="D93" s="46"/>
      <c r="E93" s="47"/>
    </row>
  </sheetData>
  <mergeCells count="24">
    <mergeCell ref="A42:E42"/>
    <mergeCell ref="A1:E1"/>
    <mergeCell ref="A2:E2"/>
    <mergeCell ref="A27:D27"/>
    <mergeCell ref="A30:E30"/>
    <mergeCell ref="A39:D39"/>
    <mergeCell ref="A58:D58"/>
    <mergeCell ref="A61:E61"/>
    <mergeCell ref="A83:D83"/>
    <mergeCell ref="A86:E86"/>
    <mergeCell ref="A87:C87"/>
    <mergeCell ref="D87:E87"/>
    <mergeCell ref="A88:C88"/>
    <mergeCell ref="D88:E88"/>
    <mergeCell ref="A89:C89"/>
    <mergeCell ref="D89:E89"/>
    <mergeCell ref="A90:C90"/>
    <mergeCell ref="D90:E90"/>
    <mergeCell ref="A91:C91"/>
    <mergeCell ref="D91:E91"/>
    <mergeCell ref="A92:C92"/>
    <mergeCell ref="D92:E92"/>
    <mergeCell ref="A93:C93"/>
    <mergeCell ref="D93:E93"/>
  </mergeCells>
  <pageMargins left="0.31496062992125984" right="0.31496062992125984" top="1.0333333333333334" bottom="1.1166666666666667" header="0.31496062992125984" footer="0.31496062992125984"/>
  <pageSetup paperSize="9" orientation="portrait" horizontalDpi="0" verticalDpi="0" r:id="rId1"/>
  <headerFooter>
    <oddHeader>&amp;L&amp;"Times New Roman,Tučné"&amp;16                POLOŽKOVÝ ROZPOČET
„KD DEŠTNICE – REKONSTUKCE STŘECHY“&amp;R&amp;"-,Tučné"Příloha č. 1 zadávací dokumentace</oddHeader>
    <oddFooter xml:space="preserve">&amp;LDATUM:&amp;CRAZÍTKO A PODPIS: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Vašíčková</dc:creator>
  <cp:lastModifiedBy>Admin</cp:lastModifiedBy>
  <cp:lastPrinted>2021-11-05T09:10:34Z</cp:lastPrinted>
  <dcterms:created xsi:type="dcterms:W3CDTF">2018-11-30T11:27:55Z</dcterms:created>
  <dcterms:modified xsi:type="dcterms:W3CDTF">2021-11-05T09:10:53Z</dcterms:modified>
</cp:coreProperties>
</file>